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jaminwuthrich/Desktop/"/>
    </mc:Choice>
  </mc:AlternateContent>
  <xr:revisionPtr revIDLastSave="0" documentId="13_ncr:1_{B0C25E9B-8835-4E48-B538-239DF369A884}" xr6:coauthVersionLast="47" xr6:coauthVersionMax="47" xr10:uidLastSave="{00000000-0000-0000-0000-000000000000}"/>
  <bookViews>
    <workbookView xWindow="1840" yWindow="1520" windowWidth="25600" windowHeight="14220" xr2:uid="{326E46D7-7E52-4EBB-A9F1-FC8BFA7BADA8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C10" i="1"/>
  <c r="E133" i="1"/>
  <c r="C133" i="1" s="1"/>
  <c r="E132" i="1"/>
  <c r="C132" i="1" s="1"/>
  <c r="E131" i="1"/>
  <c r="C131" i="1" s="1"/>
  <c r="E130" i="1"/>
  <c r="C130" i="1" s="1"/>
  <c r="E129" i="1"/>
  <c r="C129" i="1" s="1"/>
  <c r="E128" i="1"/>
  <c r="C128" i="1" s="1"/>
  <c r="E127" i="1"/>
  <c r="E116" i="1"/>
  <c r="C115" i="1"/>
  <c r="C114" i="1"/>
  <c r="C113" i="1"/>
  <c r="C112" i="1"/>
  <c r="C111" i="1"/>
  <c r="C110" i="1"/>
  <c r="C109" i="1"/>
  <c r="C108" i="1"/>
  <c r="C107" i="1"/>
  <c r="E104" i="1"/>
  <c r="C103" i="1"/>
  <c r="C102" i="1"/>
  <c r="C100" i="1"/>
  <c r="C99" i="1"/>
  <c r="C98" i="1"/>
  <c r="E93" i="1"/>
  <c r="C92" i="1"/>
  <c r="C91" i="1"/>
  <c r="C90" i="1"/>
  <c r="C89" i="1"/>
  <c r="C84" i="1"/>
  <c r="E82" i="1"/>
  <c r="C81" i="1"/>
  <c r="C80" i="1"/>
  <c r="C79" i="1"/>
  <c r="C78" i="1"/>
  <c r="C77" i="1"/>
  <c r="C76" i="1"/>
  <c r="C75" i="1"/>
  <c r="C74" i="1"/>
  <c r="C73" i="1"/>
  <c r="E70" i="1"/>
  <c r="C69" i="1"/>
  <c r="C68" i="1"/>
  <c r="C67" i="1"/>
  <c r="C66" i="1"/>
  <c r="C65" i="1"/>
  <c r="C64" i="1"/>
  <c r="E61" i="1"/>
  <c r="C60" i="1"/>
  <c r="C59" i="1"/>
  <c r="C58" i="1"/>
  <c r="E55" i="1"/>
  <c r="C54" i="1"/>
  <c r="C53" i="1"/>
  <c r="C52" i="1"/>
  <c r="C51" i="1"/>
  <c r="C50" i="1"/>
  <c r="E47" i="1"/>
  <c r="C46" i="1"/>
  <c r="C45" i="1"/>
  <c r="C44" i="1"/>
  <c r="E41" i="1"/>
  <c r="C40" i="1"/>
  <c r="C39" i="1"/>
  <c r="C38" i="1"/>
  <c r="C37" i="1"/>
  <c r="E34" i="1"/>
  <c r="C33" i="1"/>
  <c r="C32" i="1"/>
  <c r="C31" i="1"/>
  <c r="C30" i="1"/>
  <c r="C29" i="1"/>
  <c r="C28" i="1"/>
  <c r="E25" i="1"/>
  <c r="C24" i="1"/>
  <c r="C23" i="1"/>
  <c r="E15" i="1"/>
  <c r="E120" i="1" s="1"/>
  <c r="C14" i="1"/>
  <c r="C13" i="1"/>
  <c r="C12" i="1"/>
  <c r="C47" i="1" l="1"/>
  <c r="C25" i="1"/>
  <c r="C55" i="1"/>
  <c r="C104" i="1"/>
  <c r="E134" i="1"/>
  <c r="C116" i="1"/>
  <c r="C41" i="1"/>
  <c r="C34" i="1"/>
  <c r="E118" i="1"/>
  <c r="E122" i="1" s="1"/>
  <c r="C82" i="1"/>
  <c r="E86" i="1"/>
  <c r="C93" i="1"/>
  <c r="C70" i="1"/>
  <c r="C15" i="1"/>
  <c r="C120" i="1" s="1"/>
  <c r="C61" i="1"/>
  <c r="C127" i="1"/>
  <c r="C134" i="1" s="1"/>
  <c r="C118" i="1" l="1"/>
  <c r="C122" i="1" s="1"/>
  <c r="C86" i="1"/>
</calcChain>
</file>

<file path=xl/sharedStrings.xml><?xml version="1.0" encoding="utf-8"?>
<sst xmlns="http://schemas.openxmlformats.org/spreadsheetml/2006/main" count="168" uniqueCount="110">
  <si>
    <t>Persönliches Budget</t>
  </si>
  <si>
    <t>Name:</t>
  </si>
  <si>
    <t>Datum:</t>
  </si>
  <si>
    <t>jährlich</t>
  </si>
  <si>
    <t>monatlich</t>
  </si>
  <si>
    <t>EINNAHMEN</t>
  </si>
  <si>
    <r>
      <rPr>
        <b/>
        <sz val="10"/>
        <color theme="1"/>
        <rFont val="Open Sans"/>
        <family val="2"/>
      </rPr>
      <t>Netto-</t>
    </r>
    <r>
      <rPr>
        <sz val="10"/>
        <color theme="1"/>
        <rFont val="Open Sans"/>
        <family val="2"/>
      </rPr>
      <t>Einkommen</t>
    </r>
  </si>
  <si>
    <t>13. Monatslohn</t>
  </si>
  <si>
    <t>Familienzulagen</t>
  </si>
  <si>
    <t>Unterhaltsbeiträge</t>
  </si>
  <si>
    <t>Weitere Einnahmen (z.B. Renten, Bonus, Betreuungsgutschriften)</t>
  </si>
  <si>
    <t>TOTAL EINNAHMEN</t>
  </si>
  <si>
    <t>Legende: D=Dauerauftrag, R=Rückstellung, H=Haushaltgeld, B=Bargeld, RE=Wohneigentum, F=Ferien, S=Sparen</t>
  </si>
  <si>
    <t>AUSGABEN</t>
  </si>
  <si>
    <t>Fixkosten</t>
  </si>
  <si>
    <t>Wohnkosten (Mietwohnung)</t>
  </si>
  <si>
    <t>Miete (inkl. Nebenkosten)</t>
  </si>
  <si>
    <t>D</t>
  </si>
  <si>
    <t>Heiz-, Nebenkosten (Schlussabrechnung)</t>
  </si>
  <si>
    <t>R</t>
  </si>
  <si>
    <t>Total Wohnkosten (Mietwohnung)</t>
  </si>
  <si>
    <t>Wohnkosten (Eigentum)</t>
  </si>
  <si>
    <t>Hypothekarzins, Amortisation</t>
  </si>
  <si>
    <t>RE</t>
  </si>
  <si>
    <t>Heizkosten (Öl, Gas usw.)</t>
  </si>
  <si>
    <t>Kaminfeger, Heizungswartung</t>
  </si>
  <si>
    <t>Wasser, Abwasser, Kehricht</t>
  </si>
  <si>
    <t>Gebäudeversicherung</t>
  </si>
  <si>
    <t>Unterhalt, Reparaturen, Garten, Erneuerungsfonds</t>
  </si>
  <si>
    <t>Total Wohnkosten (Eigentum)</t>
  </si>
  <si>
    <t>Energie, Kommunikation</t>
  </si>
  <si>
    <t>Elektrizität</t>
  </si>
  <si>
    <t>Serafe, Kabelanschluss</t>
  </si>
  <si>
    <t>Total Energie, Kommunikation</t>
  </si>
  <si>
    <t>Steuern</t>
  </si>
  <si>
    <t>Staats-, Gemeinde-, Kirchensteuern</t>
  </si>
  <si>
    <t>Direkte Bundessteuer</t>
  </si>
  <si>
    <t>Feuerwehrsteuer, Wehrpflichtersatz</t>
  </si>
  <si>
    <t>Total Steuern</t>
  </si>
  <si>
    <t>Versicherungen, Vorsorge</t>
  </si>
  <si>
    <t>Krankenkasse KVG (Grundversicherung evtl. mit Unfall)</t>
  </si>
  <si>
    <t>Krankenkasse VVG (Zusatzversicherung)</t>
  </si>
  <si>
    <t>Hausrat-, Privathaftpflichtversicherung</t>
  </si>
  <si>
    <t>3. Säule, Lebensversicherung</t>
  </si>
  <si>
    <t>S</t>
  </si>
  <si>
    <t>Total Versicherungen, Vorsorge</t>
  </si>
  <si>
    <t>Öffentlicher Verkehr, Velo, E-Bike, Mofa</t>
  </si>
  <si>
    <t>Abonnemente (GA, Monatskarten, Halbtax usw.)</t>
  </si>
  <si>
    <t>Mehrfahrtenkarten, Einzelbillette</t>
  </si>
  <si>
    <t>Velo, E-Bike, Mofa (Reparaturen, Nummer, Benzin)</t>
  </si>
  <si>
    <t>Total öffentlicher Verkehr, Velo, E-Bike, Mofa</t>
  </si>
  <si>
    <t>Auto, Motorrad</t>
  </si>
  <si>
    <t>Motorfahrzeugsteuer</t>
  </si>
  <si>
    <t>Versicherungen (Haftpflicht, Kasko)</t>
  </si>
  <si>
    <t>Benzin</t>
  </si>
  <si>
    <t>H</t>
  </si>
  <si>
    <t>Unterhalt (Service, Reparaturen, Reifen, Vignette usw.)</t>
  </si>
  <si>
    <t>Garage, Parkplatz, Parkgebühren</t>
  </si>
  <si>
    <t>Amortisation, Leasing</t>
  </si>
  <si>
    <t>Total Auto, Motorrad</t>
  </si>
  <si>
    <t>Verschiedenes</t>
  </si>
  <si>
    <t>Medien-Abonnemente</t>
  </si>
  <si>
    <t>Mitgliedschaften, Verbandsbeiträge</t>
  </si>
  <si>
    <t>Schulgeld, Aus-, Weiterbildung</t>
  </si>
  <si>
    <t>Elektronische Geräte (Unterhalt, Support, Amortisation)</t>
  </si>
  <si>
    <t>Hobbys Erwachsene</t>
  </si>
  <si>
    <t>Hobbys Kinder</t>
  </si>
  <si>
    <t>Kinderbetreuung, Haushalthilfe</t>
  </si>
  <si>
    <t>Diverses (Glücksspiel, Verwandtenunterstützung usw.)</t>
  </si>
  <si>
    <t>Schulden, Abzahlungsraten</t>
  </si>
  <si>
    <t>Total Verschiedenes</t>
  </si>
  <si>
    <t>Unterhaltszahlungen</t>
  </si>
  <si>
    <t>Total Fixkosten</t>
  </si>
  <si>
    <t>Haushalt</t>
  </si>
  <si>
    <t>Nahrungsmittel, Getränke</t>
  </si>
  <si>
    <t>Nebenkosten (Putz- und Reinigungsmittel, Körperpflege, sonstiges)</t>
  </si>
  <si>
    <t>Gäste, alkoholische Getränke</t>
  </si>
  <si>
    <t>Haustiere (Futter)</t>
  </si>
  <si>
    <t>Total Haushalt</t>
  </si>
  <si>
    <t>Persönliche Ausgaben</t>
  </si>
  <si>
    <t>Kleider, Schuhe</t>
  </si>
  <si>
    <t>B</t>
  </si>
  <si>
    <t>Coiffeur, Freizeit, Taschengeld (ohne Genussmittel)</t>
  </si>
  <si>
    <t>Berufsbedingte auswärtige Verpflegung</t>
  </si>
  <si>
    <t>Kinder</t>
  </si>
  <si>
    <t>Taschengeld</t>
  </si>
  <si>
    <t>Rückstellungen</t>
  </si>
  <si>
    <t>Jahresfranchise, Selbstbehalt (Grund- und Zusatzversicherung)</t>
  </si>
  <si>
    <t>Zahnarzt, Optiker</t>
  </si>
  <si>
    <t>Therapie (nicht versicherte Gesundheitskosten)</t>
  </si>
  <si>
    <t>Tierarzt, Tierpflege</t>
  </si>
  <si>
    <t>Geschenke, Spenden</t>
  </si>
  <si>
    <t>Schule, Lager</t>
  </si>
  <si>
    <t>Unvorhergesehenes (Reserve)</t>
  </si>
  <si>
    <t>Ferien</t>
  </si>
  <si>
    <t>F</t>
  </si>
  <si>
    <t>Sparen</t>
  </si>
  <si>
    <t>Total Rückstellungen</t>
  </si>
  <si>
    <t>TOTAL AUSGABEN</t>
  </si>
  <si>
    <t>ÜBERSCHUSS/FEHLBETRAG</t>
  </si>
  <si>
    <t>Verwaltung des Geldes</t>
  </si>
  <si>
    <t>Daueraufträge</t>
  </si>
  <si>
    <t>Bargeld</t>
  </si>
  <si>
    <t>Rückstellungen Wohneigentum</t>
  </si>
  <si>
    <t>Total Verwaltung des Geldes</t>
  </si>
  <si>
    <t>Total persönliche Ausgaben und Kinder</t>
  </si>
  <si>
    <t>Streaming Abonnemente (Netflix, Spotify, YouTube Premium)</t>
  </si>
  <si>
    <t>Telefonie, Internet, TV (Handy Abo, Home Entertainment Abo)</t>
  </si>
  <si>
    <t>Weitere Versicherungen (z. B. Rechtschutz)</t>
  </si>
  <si>
    <t>Jährliche Ausgebn dürfen durch 12 geteilt und unter monatlich eingetregen werden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</si>
</sst>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64" formatCode="#,##0.\-\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1"/>
      <color theme="1"/>
      <name val="Open Sans"/>
      <family val="2"/>
    </font>
    <font>
      <b/>
      <sz val="14"/>
      <color theme="1"/>
      <name val="Open Sans"/>
      <family val="2"/>
    </font>
    <font>
      <b/>
      <sz val="11"/>
      <name val="Open Sans"/>
      <family val="2"/>
    </font>
    <font>
      <sz val="11"/>
      <name val="Open Sans"/>
      <family val="2"/>
    </font>
    <font>
      <b/>
      <sz val="10"/>
      <name val="Open Sans"/>
      <family val="2"/>
    </font>
    <font>
      <sz val="10"/>
      <name val="Open Sans"/>
      <family val="2"/>
    </font>
    <font>
      <b/>
      <sz val="10"/>
      <color theme="1"/>
      <name val="Open Sans"/>
      <family val="2"/>
    </font>
    <font>
      <b/>
      <sz val="10"/>
      <color indexed="8"/>
      <name val="Open Sans"/>
      <family val="2"/>
    </font>
    <font>
      <b/>
      <i/>
      <sz val="8"/>
      <color theme="1"/>
      <name val="Open Sans"/>
      <family val="2"/>
    </font>
    <font>
      <b/>
      <i/>
      <sz val="8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1" applyFont="1"/>
    <xf numFmtId="164" fontId="8" fillId="0" borderId="0" xfId="1" applyNumberFormat="1" applyFont="1"/>
    <xf numFmtId="4" fontId="8" fillId="0" borderId="0" xfId="1" applyNumberFormat="1" applyFont="1"/>
    <xf numFmtId="0" fontId="9" fillId="0" borderId="0" xfId="1" applyFont="1"/>
    <xf numFmtId="0" fontId="9" fillId="0" borderId="0" xfId="1" applyFont="1" applyAlignment="1">
      <alignment horizontal="center"/>
    </xf>
    <xf numFmtId="41" fontId="2" fillId="0" borderId="1" xfId="3" applyNumberFormat="1" applyFont="1" applyBorder="1" applyProtection="1"/>
    <xf numFmtId="41" fontId="2" fillId="0" borderId="0" xfId="3" applyNumberFormat="1" applyFont="1" applyBorder="1" applyProtection="1"/>
    <xf numFmtId="0" fontId="2" fillId="2" borderId="0" xfId="1" applyFont="1" applyFill="1"/>
    <xf numFmtId="41" fontId="9" fillId="2" borderId="3" xfId="3" applyNumberFormat="1" applyFont="1" applyFill="1" applyBorder="1" applyProtection="1"/>
    <xf numFmtId="41" fontId="2" fillId="2" borderId="0" xfId="3" applyNumberFormat="1" applyFont="1" applyFill="1" applyBorder="1" applyProtection="1"/>
    <xf numFmtId="41" fontId="9" fillId="2" borderId="4" xfId="3" applyNumberFormat="1" applyFont="1" applyFill="1" applyBorder="1" applyProtection="1"/>
    <xf numFmtId="0" fontId="9" fillId="0" borderId="3" xfId="1" applyFont="1" applyBorder="1"/>
    <xf numFmtId="41" fontId="9" fillId="0" borderId="3" xfId="1" applyNumberFormat="1" applyFont="1" applyBorder="1"/>
    <xf numFmtId="41" fontId="9" fillId="0" borderId="0" xfId="1" applyNumberFormat="1" applyFont="1"/>
    <xf numFmtId="41" fontId="2" fillId="0" borderId="0" xfId="1" applyNumberFormat="1" applyFont="1"/>
    <xf numFmtId="41" fontId="2" fillId="0" borderId="1" xfId="4" applyNumberFormat="1" applyFont="1" applyBorder="1" applyProtection="1"/>
    <xf numFmtId="41" fontId="2" fillId="0" borderId="0" xfId="4" applyNumberFormat="1" applyFont="1" applyBorder="1" applyProtection="1"/>
    <xf numFmtId="41" fontId="9" fillId="0" borderId="4" xfId="4" applyNumberFormat="1" applyFont="1" applyBorder="1" applyProtection="1"/>
    <xf numFmtId="3" fontId="2" fillId="0" borderId="0" xfId="1" applyNumberFormat="1" applyFont="1"/>
    <xf numFmtId="41" fontId="9" fillId="0" borderId="4" xfId="3" applyNumberFormat="1" applyFont="1" applyBorder="1" applyProtection="1"/>
    <xf numFmtId="41" fontId="9" fillId="0" borderId="4" xfId="1" applyNumberFormat="1" applyFont="1" applyBorder="1"/>
    <xf numFmtId="41" fontId="9" fillId="0" borderId="3" xfId="4" applyNumberFormat="1" applyFont="1" applyBorder="1" applyProtection="1"/>
    <xf numFmtId="41" fontId="9" fillId="0" borderId="3" xfId="3" applyNumberFormat="1" applyFont="1" applyFill="1" applyBorder="1" applyProtection="1"/>
    <xf numFmtId="41" fontId="2" fillId="0" borderId="2" xfId="4" applyNumberFormat="1" applyFont="1" applyBorder="1" applyProtection="1"/>
    <xf numFmtId="41" fontId="2" fillId="2" borderId="0" xfId="4" applyNumberFormat="1" applyFont="1" applyFill="1" applyBorder="1" applyProtection="1"/>
    <xf numFmtId="164" fontId="8" fillId="2" borderId="0" xfId="5" applyNumberFormat="1" applyFont="1" applyFill="1"/>
    <xf numFmtId="3" fontId="7" fillId="2" borderId="0" xfId="5" applyNumberFormat="1" applyFont="1" applyFill="1" applyAlignment="1">
      <alignment horizontal="center"/>
    </xf>
    <xf numFmtId="41" fontId="9" fillId="0" borderId="0" xfId="4" applyNumberFormat="1" applyFont="1" applyBorder="1" applyProtection="1"/>
    <xf numFmtId="0" fontId="2" fillId="0" borderId="9" xfId="1" applyFont="1" applyBorder="1"/>
    <xf numFmtId="164" fontId="7" fillId="0" borderId="8" xfId="1" applyNumberFormat="1" applyFont="1" applyBorder="1"/>
    <xf numFmtId="4" fontId="8" fillId="0" borderId="9" xfId="1" applyNumberFormat="1" applyFont="1" applyBorder="1"/>
    <xf numFmtId="0" fontId="9" fillId="0" borderId="8" xfId="1" applyFont="1" applyBorder="1"/>
    <xf numFmtId="0" fontId="2" fillId="0" borderId="8" xfId="1" applyFont="1" applyBorder="1"/>
    <xf numFmtId="0" fontId="9" fillId="2" borderId="8" xfId="1" applyFont="1" applyFill="1" applyBorder="1"/>
    <xf numFmtId="0" fontId="9" fillId="0" borderId="12" xfId="1" applyFont="1" applyBorder="1"/>
    <xf numFmtId="0" fontId="9" fillId="0" borderId="9" xfId="1" applyFont="1" applyBorder="1"/>
    <xf numFmtId="164" fontId="10" fillId="2" borderId="8" xfId="5" applyNumberFormat="1" applyFont="1" applyFill="1" applyBorder="1"/>
    <xf numFmtId="164" fontId="7" fillId="0" borderId="10" xfId="5" applyNumberFormat="1" applyFont="1" applyBorder="1"/>
    <xf numFmtId="0" fontId="2" fillId="0" borderId="1" xfId="1" applyFont="1" applyBorder="1"/>
    <xf numFmtId="41" fontId="9" fillId="0" borderId="1" xfId="4" applyNumberFormat="1" applyFont="1" applyBorder="1" applyProtection="1"/>
    <xf numFmtId="0" fontId="2" fillId="0" borderId="13" xfId="1" applyFont="1" applyBorder="1"/>
    <xf numFmtId="0" fontId="9" fillId="0" borderId="14" xfId="1" applyFont="1" applyBorder="1"/>
    <xf numFmtId="41" fontId="2" fillId="3" borderId="1" xfId="3" applyNumberFormat="1" applyFont="1" applyFill="1" applyBorder="1" applyProtection="1"/>
    <xf numFmtId="41" fontId="2" fillId="0" borderId="1" xfId="3" applyNumberFormat="1" applyFont="1" applyFill="1" applyBorder="1" applyProtection="1"/>
    <xf numFmtId="41" fontId="2" fillId="3" borderId="1" xfId="4" applyNumberFormat="1" applyFont="1" applyFill="1" applyBorder="1" applyProtection="1"/>
    <xf numFmtId="41" fontId="9" fillId="3" borderId="3" xfId="4" applyNumberFormat="1" applyFont="1" applyFill="1" applyBorder="1" applyProtection="1"/>
    <xf numFmtId="41" fontId="2" fillId="3" borderId="2" xfId="4" applyNumberFormat="1" applyFont="1" applyFill="1" applyBorder="1" applyProtection="1"/>
    <xf numFmtId="0" fontId="11" fillId="0" borderId="8" xfId="1" applyFont="1" applyBorder="1"/>
    <xf numFmtId="164" fontId="12" fillId="0" borderId="8" xfId="1" applyNumberFormat="1" applyFont="1" applyBorder="1"/>
    <xf numFmtId="0" fontId="3" fillId="0" borderId="8" xfId="1" applyFont="1" applyBorder="1" applyProtection="1">
      <protection locked="0"/>
    </xf>
    <xf numFmtId="0" fontId="3" fillId="0" borderId="0" xfId="1" applyFont="1" applyProtection="1">
      <protection locked="0"/>
    </xf>
    <xf numFmtId="41" fontId="3" fillId="0" borderId="0" xfId="1" applyNumberFormat="1" applyFont="1" applyProtection="1">
      <protection locked="0"/>
    </xf>
    <xf numFmtId="0" fontId="3" fillId="0" borderId="9" xfId="1" applyFont="1" applyBorder="1" applyProtection="1">
      <protection locked="0"/>
    </xf>
    <xf numFmtId="0" fontId="4" fillId="0" borderId="8" xfId="1" applyFont="1" applyBorder="1" applyProtection="1">
      <protection locked="0"/>
    </xf>
    <xf numFmtId="164" fontId="5" fillId="0" borderId="8" xfId="1" applyNumberFormat="1" applyFont="1" applyBorder="1" applyProtection="1">
      <protection locked="0"/>
    </xf>
    <xf numFmtId="164" fontId="6" fillId="0" borderId="1" xfId="1" applyNumberFormat="1" applyFont="1" applyBorder="1" applyProtection="1">
      <protection locked="0"/>
    </xf>
    <xf numFmtId="4" fontId="6" fillId="0" borderId="1" xfId="1" applyNumberFormat="1" applyFont="1" applyBorder="1" applyProtection="1">
      <protection locked="0"/>
    </xf>
    <xf numFmtId="4" fontId="6" fillId="0" borderId="9" xfId="1" applyNumberFormat="1" applyFont="1" applyBorder="1" applyProtection="1">
      <protection locked="0"/>
    </xf>
    <xf numFmtId="0" fontId="2" fillId="0" borderId="11" xfId="2" applyFont="1" applyBorder="1" applyProtection="1">
      <protection locked="0"/>
    </xf>
    <xf numFmtId="0" fontId="2" fillId="0" borderId="2" xfId="1" applyFont="1" applyBorder="1" applyProtection="1">
      <protection locked="0"/>
    </xf>
    <xf numFmtId="0" fontId="2" fillId="0" borderId="15" xfId="1" applyFont="1" applyBorder="1" applyProtection="1">
      <protection locked="0"/>
    </xf>
    <xf numFmtId="14" fontId="2" fillId="0" borderId="2" xfId="1" applyNumberFormat="1" applyFont="1" applyBorder="1" applyProtection="1">
      <protection locked="0"/>
    </xf>
    <xf numFmtId="0" fontId="2" fillId="0" borderId="5" xfId="1" applyFont="1" applyBorder="1" applyAlignment="1" applyProtection="1">
      <alignment horizontal="left" vertical="center" wrapText="1"/>
      <protection locked="0"/>
    </xf>
    <xf numFmtId="0" fontId="2" fillId="0" borderId="6" xfId="1" applyFont="1" applyBorder="1" applyAlignment="1" applyProtection="1">
      <alignment horizontal="left" vertical="center" wrapText="1"/>
      <protection locked="0"/>
    </xf>
    <xf numFmtId="0" fontId="2" fillId="0" borderId="7" xfId="1" applyFont="1" applyBorder="1" applyAlignment="1" applyProtection="1">
      <alignment horizontal="left" vertical="center" wrapText="1"/>
      <protection locked="0"/>
    </xf>
  </cellXfs>
  <cellStyles count="6">
    <cellStyle name="Komma 4" xfId="4" xr:uid="{A3D86C09-B4CE-49DD-96B6-E0146D2082B5}"/>
    <cellStyle name="Komma 5" xfId="3" xr:uid="{4C146ABC-C581-43A6-93C2-8873CE1E44AE}"/>
    <cellStyle name="Standard" xfId="0" builtinId="0"/>
    <cellStyle name="Standard 3 2" xfId="2" xr:uid="{4B90DA1B-1E29-4C44-9603-25607C5A8389}"/>
    <cellStyle name="Standard 4" xfId="5" xr:uid="{B0CD2788-3052-44C8-B48E-B0D11356FA6E}"/>
    <cellStyle name="Standard 5" xfId="1" xr:uid="{7E508E4E-A2A3-45BA-8AE8-6DD281495A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1803336</xdr:colOff>
      <xdr:row>0</xdr:row>
      <xdr:rowOff>0</xdr:rowOff>
    </xdr:from>
    <xdr:ext cx="2680494" cy="897966"/>
    <xdr:pic>
      <xdr:nvPicPr>
        <xdr:cNvPr id="2" name="Grafik 1">
          <a:extLst>
            <a:ext uri="{FF2B5EF4-FFF2-40B4-BE49-F238E27FC236}">
              <a16:creationId xmlns:a16="http://schemas.microsoft.com/office/drawing/2014/main" id="{0518D9D5-40C8-4C29-B2A5-4C6390FDF4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083" t="35542" r="11568" b="35739"/>
        <a:stretch/>
      </xdr:blipFill>
      <xdr:spPr>
        <a:xfrm>
          <a:off x="3492786" y="0"/>
          <a:ext cx="2680494" cy="89796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03504-EC8D-49E8-9F37-B5F425E1E7BB}">
  <dimension ref="A1:F134"/>
  <sheetViews>
    <sheetView showGridLines="0" tabSelected="1" view="pageBreakPreview" topLeftCell="A77" zoomScale="170" zoomScaleNormal="100" workbookViewId="0">
      <selection activeCell="B9" sqref="B9"/>
    </sheetView>
  </sheetViews>
  <sheetFormatPr baseColWidth="10" defaultColWidth="11.5" defaultRowHeight="15" x14ac:dyDescent="0.2"/>
  <cols>
    <col min="1" max="1" width="22.1640625" customWidth="1"/>
    <col min="2" max="2" width="38.5" customWidth="1"/>
    <col min="3" max="3" width="10.83203125" customWidth="1"/>
    <col min="4" max="4" width="1.5" customWidth="1"/>
    <col min="6" max="6" width="2.83203125" bestFit="1" customWidth="1"/>
  </cols>
  <sheetData>
    <row r="1" spans="1:6" ht="13" customHeight="1" x14ac:dyDescent="0.2">
      <c r="A1" s="63"/>
      <c r="B1" s="64"/>
      <c r="C1" s="64"/>
      <c r="D1" s="64"/>
      <c r="E1" s="64"/>
      <c r="F1" s="65"/>
    </row>
    <row r="2" spans="1:6" ht="17" x14ac:dyDescent="0.25">
      <c r="A2" s="50"/>
      <c r="B2" s="51"/>
      <c r="C2" s="52"/>
      <c r="D2" s="52"/>
      <c r="E2" s="52"/>
      <c r="F2" s="53"/>
    </row>
    <row r="3" spans="1:6" ht="21" x14ac:dyDescent="0.3">
      <c r="A3" s="54" t="s">
        <v>0</v>
      </c>
      <c r="B3" s="51"/>
      <c r="C3" s="51"/>
      <c r="D3" s="51"/>
      <c r="E3" s="51"/>
      <c r="F3" s="53"/>
    </row>
    <row r="4" spans="1:6" ht="21.75" customHeight="1" x14ac:dyDescent="0.25">
      <c r="A4" s="55"/>
      <c r="B4" s="56"/>
      <c r="C4" s="56"/>
      <c r="D4" s="56"/>
      <c r="E4" s="57"/>
      <c r="F4" s="58"/>
    </row>
    <row r="5" spans="1:6" ht="16" x14ac:dyDescent="0.25">
      <c r="A5" s="59" t="s">
        <v>1</v>
      </c>
      <c r="B5" s="60"/>
      <c r="C5" s="60" t="s">
        <v>2</v>
      </c>
      <c r="D5" s="60"/>
      <c r="E5" s="62"/>
      <c r="F5" s="61"/>
    </row>
    <row r="6" spans="1:6" ht="16" x14ac:dyDescent="0.25">
      <c r="A6" s="30"/>
      <c r="B6" s="2"/>
      <c r="C6" s="2"/>
      <c r="D6" s="2"/>
      <c r="E6" s="3"/>
      <c r="F6" s="31"/>
    </row>
    <row r="7" spans="1:6" ht="16" x14ac:dyDescent="0.25">
      <c r="A7" s="49" t="s">
        <v>109</v>
      </c>
      <c r="B7" s="2"/>
      <c r="C7" s="2"/>
      <c r="D7" s="2"/>
      <c r="E7" s="3"/>
      <c r="F7" s="31"/>
    </row>
    <row r="8" spans="1:6" ht="16" x14ac:dyDescent="0.25">
      <c r="A8" s="32"/>
      <c r="B8" s="1"/>
      <c r="C8" s="5" t="s">
        <v>3</v>
      </c>
      <c r="D8" s="5"/>
      <c r="E8" s="5" t="s">
        <v>4</v>
      </c>
      <c r="F8" s="29"/>
    </row>
    <row r="9" spans="1:6" ht="16" x14ac:dyDescent="0.25">
      <c r="A9" s="32" t="s">
        <v>5</v>
      </c>
      <c r="B9" s="1"/>
      <c r="C9" s="1"/>
      <c r="D9" s="1"/>
      <c r="E9" s="1"/>
      <c r="F9" s="29"/>
    </row>
    <row r="10" spans="1:6" ht="16" x14ac:dyDescent="0.25">
      <c r="A10" s="33" t="s">
        <v>6</v>
      </c>
      <c r="B10" s="1"/>
      <c r="C10" s="6">
        <f>E10*12</f>
        <v>0</v>
      </c>
      <c r="D10" s="7"/>
      <c r="E10" s="43"/>
      <c r="F10" s="29"/>
    </row>
    <row r="11" spans="1:6" ht="16" x14ac:dyDescent="0.25">
      <c r="A11" s="33" t="s">
        <v>7</v>
      </c>
      <c r="B11" s="1"/>
      <c r="C11" s="43"/>
      <c r="D11" s="7"/>
      <c r="E11" s="44">
        <f>C11/12</f>
        <v>0</v>
      </c>
      <c r="F11" s="29"/>
    </row>
    <row r="12" spans="1:6" ht="16" x14ac:dyDescent="0.25">
      <c r="A12" s="33" t="s">
        <v>8</v>
      </c>
      <c r="B12" s="1"/>
      <c r="C12" s="6">
        <f t="shared" ref="C12:C14" si="0">E12*12</f>
        <v>0</v>
      </c>
      <c r="D12" s="7"/>
      <c r="E12" s="43"/>
      <c r="F12" s="29"/>
    </row>
    <row r="13" spans="1:6" ht="16" x14ac:dyDescent="0.25">
      <c r="A13" s="33" t="s">
        <v>9</v>
      </c>
      <c r="B13" s="1"/>
      <c r="C13" s="6">
        <f t="shared" si="0"/>
        <v>0</v>
      </c>
      <c r="D13" s="7"/>
      <c r="E13" s="43"/>
      <c r="F13" s="29"/>
    </row>
    <row r="14" spans="1:6" ht="16" x14ac:dyDescent="0.25">
      <c r="A14" s="33" t="s">
        <v>10</v>
      </c>
      <c r="B14" s="1"/>
      <c r="C14" s="6">
        <f t="shared" si="0"/>
        <v>0</v>
      </c>
      <c r="D14" s="7"/>
      <c r="E14" s="43"/>
      <c r="F14" s="29"/>
    </row>
    <row r="15" spans="1:6" ht="17" thickBot="1" x14ac:dyDescent="0.3">
      <c r="A15" s="34" t="s">
        <v>11</v>
      </c>
      <c r="B15" s="8"/>
      <c r="C15" s="9">
        <f>SUM(C10:C14)</f>
        <v>0</v>
      </c>
      <c r="D15" s="10"/>
      <c r="E15" s="11">
        <f>SUM(E10:E14)</f>
        <v>0</v>
      </c>
      <c r="F15" s="29"/>
    </row>
    <row r="16" spans="1:6" ht="17" thickBot="1" x14ac:dyDescent="0.3">
      <c r="A16" s="35"/>
      <c r="B16" s="12"/>
      <c r="C16" s="13"/>
      <c r="D16" s="13"/>
      <c r="E16" s="13"/>
      <c r="F16" s="42"/>
    </row>
    <row r="17" spans="1:6" ht="16" x14ac:dyDescent="0.25">
      <c r="A17" s="32"/>
      <c r="B17" s="4"/>
      <c r="C17" s="14"/>
      <c r="D17" s="14"/>
      <c r="E17" s="14"/>
      <c r="F17" s="36"/>
    </row>
    <row r="18" spans="1:6" ht="16" x14ac:dyDescent="0.25">
      <c r="A18" s="48" t="s">
        <v>12</v>
      </c>
      <c r="B18" s="4"/>
      <c r="C18" s="14"/>
      <c r="D18" s="14"/>
      <c r="E18" s="14"/>
      <c r="F18" s="36"/>
    </row>
    <row r="19" spans="1:6" ht="16" x14ac:dyDescent="0.25">
      <c r="A19" s="33"/>
      <c r="B19" s="1"/>
      <c r="C19" s="15"/>
      <c r="D19" s="15"/>
      <c r="E19" s="15"/>
      <c r="F19" s="29"/>
    </row>
    <row r="20" spans="1:6" ht="16" x14ac:dyDescent="0.25">
      <c r="A20" s="32" t="s">
        <v>13</v>
      </c>
      <c r="B20" s="1"/>
      <c r="C20" s="15"/>
      <c r="D20" s="15"/>
      <c r="E20" s="15"/>
      <c r="F20" s="29"/>
    </row>
    <row r="21" spans="1:6" ht="16" x14ac:dyDescent="0.25">
      <c r="A21" s="32" t="s">
        <v>14</v>
      </c>
      <c r="B21" s="1"/>
      <c r="C21" s="15"/>
      <c r="D21" s="15"/>
      <c r="E21" s="15"/>
      <c r="F21" s="29"/>
    </row>
    <row r="22" spans="1:6" ht="16" x14ac:dyDescent="0.25">
      <c r="A22" s="32" t="s">
        <v>15</v>
      </c>
      <c r="B22" s="4"/>
      <c r="C22" s="15"/>
      <c r="D22" s="15"/>
      <c r="E22" s="15"/>
      <c r="F22" s="29"/>
    </row>
    <row r="23" spans="1:6" ht="16" x14ac:dyDescent="0.25">
      <c r="A23" s="33" t="s">
        <v>16</v>
      </c>
      <c r="B23" s="1"/>
      <c r="C23" s="16">
        <f>E23*12</f>
        <v>0</v>
      </c>
      <c r="D23" s="17"/>
      <c r="E23" s="45"/>
      <c r="F23" s="29" t="s">
        <v>17</v>
      </c>
    </row>
    <row r="24" spans="1:6" ht="16" x14ac:dyDescent="0.25">
      <c r="A24" s="33" t="s">
        <v>18</v>
      </c>
      <c r="B24" s="1"/>
      <c r="C24" s="16">
        <f>E24*12</f>
        <v>0</v>
      </c>
      <c r="D24" s="17"/>
      <c r="E24" s="45"/>
      <c r="F24" s="29" t="s">
        <v>19</v>
      </c>
    </row>
    <row r="25" spans="1:6" ht="17" thickBot="1" x14ac:dyDescent="0.3">
      <c r="A25" s="32" t="s">
        <v>20</v>
      </c>
      <c r="B25" s="1"/>
      <c r="C25" s="18">
        <f>SUM(C23:C24)</f>
        <v>0</v>
      </c>
      <c r="D25" s="17"/>
      <c r="E25" s="18">
        <f>SUM(E23:E24)</f>
        <v>0</v>
      </c>
      <c r="F25" s="29"/>
    </row>
    <row r="26" spans="1:6" ht="16" x14ac:dyDescent="0.25">
      <c r="A26" s="33"/>
      <c r="B26" s="1"/>
      <c r="C26" s="15"/>
      <c r="D26" s="15"/>
      <c r="E26" s="15"/>
      <c r="F26" s="29"/>
    </row>
    <row r="27" spans="1:6" ht="16" x14ac:dyDescent="0.25">
      <c r="A27" s="32" t="s">
        <v>21</v>
      </c>
      <c r="B27" s="4"/>
      <c r="C27" s="19"/>
      <c r="D27" s="19"/>
      <c r="E27" s="19"/>
      <c r="F27" s="29"/>
    </row>
    <row r="28" spans="1:6" ht="16" x14ac:dyDescent="0.25">
      <c r="A28" s="33" t="s">
        <v>22</v>
      </c>
      <c r="B28" s="1"/>
      <c r="C28" s="6">
        <f>E28*12</f>
        <v>0</v>
      </c>
      <c r="D28" s="7"/>
      <c r="E28" s="43"/>
      <c r="F28" s="29" t="s">
        <v>23</v>
      </c>
    </row>
    <row r="29" spans="1:6" ht="16" x14ac:dyDescent="0.25">
      <c r="A29" s="33" t="s">
        <v>24</v>
      </c>
      <c r="B29" s="1"/>
      <c r="C29" s="6">
        <f t="shared" ref="C29:C33" si="1">E29*12</f>
        <v>0</v>
      </c>
      <c r="D29" s="7"/>
      <c r="E29" s="43"/>
      <c r="F29" s="29" t="s">
        <v>23</v>
      </c>
    </row>
    <row r="30" spans="1:6" ht="16" x14ac:dyDescent="0.25">
      <c r="A30" s="33" t="s">
        <v>25</v>
      </c>
      <c r="B30" s="1"/>
      <c r="C30" s="6">
        <f t="shared" si="1"/>
        <v>0</v>
      </c>
      <c r="D30" s="7"/>
      <c r="E30" s="43"/>
      <c r="F30" s="29" t="s">
        <v>23</v>
      </c>
    </row>
    <row r="31" spans="1:6" ht="16" x14ac:dyDescent="0.25">
      <c r="A31" s="33" t="s">
        <v>26</v>
      </c>
      <c r="B31" s="1"/>
      <c r="C31" s="6">
        <f t="shared" si="1"/>
        <v>0</v>
      </c>
      <c r="D31" s="7"/>
      <c r="E31" s="43"/>
      <c r="F31" s="29" t="s">
        <v>23</v>
      </c>
    </row>
    <row r="32" spans="1:6" ht="16" x14ac:dyDescent="0.25">
      <c r="A32" s="33" t="s">
        <v>27</v>
      </c>
      <c r="B32" s="1"/>
      <c r="C32" s="6">
        <f t="shared" si="1"/>
        <v>0</v>
      </c>
      <c r="D32" s="7"/>
      <c r="E32" s="43"/>
      <c r="F32" s="29" t="s">
        <v>23</v>
      </c>
    </row>
    <row r="33" spans="1:6" ht="16" x14ac:dyDescent="0.25">
      <c r="A33" s="33" t="s">
        <v>28</v>
      </c>
      <c r="B33" s="1"/>
      <c r="C33" s="6">
        <f t="shared" si="1"/>
        <v>0</v>
      </c>
      <c r="D33" s="7"/>
      <c r="E33" s="43"/>
      <c r="F33" s="29" t="s">
        <v>23</v>
      </c>
    </row>
    <row r="34" spans="1:6" ht="17" thickBot="1" x14ac:dyDescent="0.3">
      <c r="A34" s="32" t="s">
        <v>29</v>
      </c>
      <c r="B34" s="1"/>
      <c r="C34" s="20">
        <f>SUM(C28:C33)</f>
        <v>0</v>
      </c>
      <c r="D34" s="7"/>
      <c r="E34" s="20">
        <f>SUM(E28:E33)</f>
        <v>0</v>
      </c>
      <c r="F34" s="29"/>
    </row>
    <row r="35" spans="1:6" ht="16" x14ac:dyDescent="0.25">
      <c r="A35" s="33"/>
      <c r="B35" s="1"/>
      <c r="C35" s="15"/>
      <c r="D35" s="15"/>
      <c r="E35" s="15"/>
      <c r="F35" s="29"/>
    </row>
    <row r="36" spans="1:6" ht="16" x14ac:dyDescent="0.25">
      <c r="A36" s="32" t="s">
        <v>30</v>
      </c>
      <c r="B36" s="1"/>
      <c r="C36" s="15"/>
      <c r="D36" s="15"/>
      <c r="E36" s="15"/>
      <c r="F36" s="29"/>
    </row>
    <row r="37" spans="1:6" ht="16" x14ac:dyDescent="0.25">
      <c r="A37" s="33" t="s">
        <v>31</v>
      </c>
      <c r="B37" s="1"/>
      <c r="C37" s="16">
        <f>E37*12</f>
        <v>0</v>
      </c>
      <c r="D37" s="17"/>
      <c r="E37" s="45"/>
      <c r="F37" s="29" t="s">
        <v>19</v>
      </c>
    </row>
    <row r="38" spans="1:6" ht="16" x14ac:dyDescent="0.25">
      <c r="A38" s="33" t="s">
        <v>107</v>
      </c>
      <c r="B38" s="1"/>
      <c r="C38" s="16">
        <f t="shared" ref="C38:C40" si="2">E38*12</f>
        <v>0</v>
      </c>
      <c r="D38" s="17"/>
      <c r="E38" s="45"/>
      <c r="F38" s="29" t="s">
        <v>17</v>
      </c>
    </row>
    <row r="39" spans="1:6" ht="16" x14ac:dyDescent="0.25">
      <c r="A39" s="33" t="s">
        <v>106</v>
      </c>
      <c r="B39" s="1"/>
      <c r="C39" s="16">
        <f t="shared" si="2"/>
        <v>0</v>
      </c>
      <c r="D39" s="17"/>
      <c r="E39" s="45"/>
      <c r="F39" s="29" t="s">
        <v>17</v>
      </c>
    </row>
    <row r="40" spans="1:6" ht="16" x14ac:dyDescent="0.25">
      <c r="A40" s="33" t="s">
        <v>32</v>
      </c>
      <c r="B40" s="1"/>
      <c r="C40" s="16">
        <f t="shared" si="2"/>
        <v>0</v>
      </c>
      <c r="D40" s="17"/>
      <c r="E40" s="45"/>
      <c r="F40" s="29" t="s">
        <v>19</v>
      </c>
    </row>
    <row r="41" spans="1:6" ht="17" thickBot="1" x14ac:dyDescent="0.3">
      <c r="A41" s="32" t="s">
        <v>33</v>
      </c>
      <c r="B41" s="1"/>
      <c r="C41" s="18">
        <f>SUM(C37:C40)</f>
        <v>0</v>
      </c>
      <c r="D41" s="17"/>
      <c r="E41" s="18">
        <f>SUM(E37:E40)</f>
        <v>0</v>
      </c>
      <c r="F41" s="29"/>
    </row>
    <row r="42" spans="1:6" ht="16" x14ac:dyDescent="0.25">
      <c r="A42" s="33"/>
      <c r="B42" s="1"/>
      <c r="C42" s="15"/>
      <c r="D42" s="15"/>
      <c r="E42" s="15"/>
      <c r="F42" s="29"/>
    </row>
    <row r="43" spans="1:6" ht="16" x14ac:dyDescent="0.25">
      <c r="A43" s="32" t="s">
        <v>34</v>
      </c>
      <c r="B43" s="1"/>
      <c r="C43" s="15"/>
      <c r="D43" s="15"/>
      <c r="E43" s="15"/>
      <c r="F43" s="29"/>
    </row>
    <row r="44" spans="1:6" ht="16" x14ac:dyDescent="0.25">
      <c r="A44" s="33" t="s">
        <v>35</v>
      </c>
      <c r="B44" s="1"/>
      <c r="C44" s="16">
        <f>E44*12</f>
        <v>0</v>
      </c>
      <c r="D44" s="17"/>
      <c r="E44" s="45"/>
      <c r="F44" s="29" t="s">
        <v>17</v>
      </c>
    </row>
    <row r="45" spans="1:6" ht="16" x14ac:dyDescent="0.25">
      <c r="A45" s="33" t="s">
        <v>36</v>
      </c>
      <c r="B45" s="1"/>
      <c r="C45" s="16">
        <f t="shared" ref="C45:C46" si="3">E45*12</f>
        <v>0</v>
      </c>
      <c r="D45" s="17"/>
      <c r="E45" s="45"/>
      <c r="F45" s="29" t="s">
        <v>19</v>
      </c>
    </row>
    <row r="46" spans="1:6" ht="16" x14ac:dyDescent="0.25">
      <c r="A46" s="33" t="s">
        <v>37</v>
      </c>
      <c r="B46" s="1"/>
      <c r="C46" s="16">
        <f t="shared" si="3"/>
        <v>0</v>
      </c>
      <c r="D46" s="17"/>
      <c r="E46" s="45"/>
      <c r="F46" s="29" t="s">
        <v>19</v>
      </c>
    </row>
    <row r="47" spans="1:6" ht="17" thickBot="1" x14ac:dyDescent="0.3">
      <c r="A47" s="32" t="s">
        <v>38</v>
      </c>
      <c r="B47" s="1"/>
      <c r="C47" s="18">
        <f>SUM(C44:C46)</f>
        <v>0</v>
      </c>
      <c r="D47" s="17"/>
      <c r="E47" s="18">
        <f>SUM(E44:E46)</f>
        <v>0</v>
      </c>
      <c r="F47" s="29"/>
    </row>
    <row r="48" spans="1:6" ht="16" x14ac:dyDescent="0.25">
      <c r="A48" s="32"/>
      <c r="B48" s="1"/>
      <c r="C48" s="28"/>
      <c r="D48" s="17"/>
      <c r="E48" s="28"/>
      <c r="F48" s="29"/>
    </row>
    <row r="49" spans="1:6" ht="16" x14ac:dyDescent="0.25">
      <c r="A49" s="32" t="s">
        <v>39</v>
      </c>
      <c r="B49" s="4"/>
      <c r="C49" s="15"/>
      <c r="D49" s="15"/>
      <c r="E49" s="15"/>
      <c r="F49" s="29"/>
    </row>
    <row r="50" spans="1:6" ht="16" x14ac:dyDescent="0.25">
      <c r="A50" s="33" t="s">
        <v>40</v>
      </c>
      <c r="B50" s="1"/>
      <c r="C50" s="16">
        <f>E50*12</f>
        <v>0</v>
      </c>
      <c r="D50" s="17"/>
      <c r="E50" s="45"/>
      <c r="F50" s="29" t="s">
        <v>17</v>
      </c>
    </row>
    <row r="51" spans="1:6" ht="16" x14ac:dyDescent="0.25">
      <c r="A51" s="33" t="s">
        <v>41</v>
      </c>
      <c r="B51" s="1"/>
      <c r="C51" s="16">
        <f t="shared" ref="C51:C54" si="4">E51*12</f>
        <v>0</v>
      </c>
      <c r="D51" s="17"/>
      <c r="E51" s="45"/>
      <c r="F51" s="29" t="s">
        <v>17</v>
      </c>
    </row>
    <row r="52" spans="1:6" ht="16" x14ac:dyDescent="0.25">
      <c r="A52" s="33" t="s">
        <v>42</v>
      </c>
      <c r="B52" s="1"/>
      <c r="C52" s="16">
        <f t="shared" si="4"/>
        <v>0</v>
      </c>
      <c r="D52" s="17"/>
      <c r="E52" s="45"/>
      <c r="F52" s="29" t="s">
        <v>19</v>
      </c>
    </row>
    <row r="53" spans="1:6" ht="16" x14ac:dyDescent="0.25">
      <c r="A53" s="33" t="s">
        <v>43</v>
      </c>
      <c r="B53" s="1"/>
      <c r="C53" s="16">
        <f t="shared" si="4"/>
        <v>0</v>
      </c>
      <c r="D53" s="17"/>
      <c r="E53" s="45"/>
      <c r="F53" s="29" t="s">
        <v>44</v>
      </c>
    </row>
    <row r="54" spans="1:6" ht="16" x14ac:dyDescent="0.25">
      <c r="A54" s="33" t="s">
        <v>108</v>
      </c>
      <c r="B54" s="1"/>
      <c r="C54" s="16">
        <f t="shared" si="4"/>
        <v>0</v>
      </c>
      <c r="D54" s="17"/>
      <c r="E54" s="45"/>
      <c r="F54" s="29" t="s">
        <v>19</v>
      </c>
    </row>
    <row r="55" spans="1:6" ht="17" thickBot="1" x14ac:dyDescent="0.3">
      <c r="A55" s="32" t="s">
        <v>45</v>
      </c>
      <c r="B55" s="1"/>
      <c r="C55" s="18">
        <f>SUM(C50:C54)</f>
        <v>0</v>
      </c>
      <c r="D55" s="17"/>
      <c r="E55" s="18">
        <f>SUM(E50:E54)</f>
        <v>0</v>
      </c>
      <c r="F55" s="29"/>
    </row>
    <row r="56" spans="1:6" ht="16" x14ac:dyDescent="0.25">
      <c r="A56" s="33"/>
      <c r="B56" s="1"/>
      <c r="C56" s="15"/>
      <c r="D56" s="15"/>
      <c r="E56" s="15"/>
      <c r="F56" s="29"/>
    </row>
    <row r="57" spans="1:6" ht="16" x14ac:dyDescent="0.25">
      <c r="A57" s="32" t="s">
        <v>46</v>
      </c>
      <c r="B57" s="4"/>
      <c r="C57" s="15"/>
      <c r="D57" s="15"/>
      <c r="E57" s="15"/>
      <c r="F57" s="29"/>
    </row>
    <row r="58" spans="1:6" ht="16" x14ac:dyDescent="0.25">
      <c r="A58" s="33" t="s">
        <v>47</v>
      </c>
      <c r="B58" s="1"/>
      <c r="C58" s="16">
        <f>E58*12</f>
        <v>0</v>
      </c>
      <c r="D58" s="17"/>
      <c r="E58" s="45"/>
      <c r="F58" s="29" t="s">
        <v>19</v>
      </c>
    </row>
    <row r="59" spans="1:6" ht="16" x14ac:dyDescent="0.25">
      <c r="A59" s="33" t="s">
        <v>48</v>
      </c>
      <c r="B59" s="1"/>
      <c r="C59" s="16">
        <f t="shared" ref="C59:C60" si="5">E59*12</f>
        <v>0</v>
      </c>
      <c r="D59" s="17"/>
      <c r="E59" s="45"/>
      <c r="F59" s="29" t="s">
        <v>17</v>
      </c>
    </row>
    <row r="60" spans="1:6" ht="16" x14ac:dyDescent="0.25">
      <c r="A60" s="33" t="s">
        <v>49</v>
      </c>
      <c r="B60" s="1"/>
      <c r="C60" s="16">
        <f t="shared" si="5"/>
        <v>0</v>
      </c>
      <c r="D60" s="17"/>
      <c r="E60" s="45"/>
      <c r="F60" s="29" t="s">
        <v>19</v>
      </c>
    </row>
    <row r="61" spans="1:6" ht="17" thickBot="1" x14ac:dyDescent="0.3">
      <c r="A61" s="32" t="s">
        <v>50</v>
      </c>
      <c r="B61" s="1"/>
      <c r="C61" s="18">
        <f>SUM(C58:C60)</f>
        <v>0</v>
      </c>
      <c r="D61" s="17"/>
      <c r="E61" s="18">
        <f>SUM(E58:E60)</f>
        <v>0</v>
      </c>
      <c r="F61" s="29"/>
    </row>
    <row r="62" spans="1:6" ht="16" x14ac:dyDescent="0.25">
      <c r="A62" s="33"/>
      <c r="B62" s="1"/>
      <c r="C62" s="15"/>
      <c r="D62" s="15"/>
      <c r="E62" s="15"/>
      <c r="F62" s="29"/>
    </row>
    <row r="63" spans="1:6" ht="16" x14ac:dyDescent="0.25">
      <c r="A63" s="32" t="s">
        <v>51</v>
      </c>
      <c r="B63" s="1"/>
      <c r="C63" s="15"/>
      <c r="D63" s="15"/>
      <c r="E63" s="15"/>
      <c r="F63" s="29"/>
    </row>
    <row r="64" spans="1:6" ht="16" x14ac:dyDescent="0.25">
      <c r="A64" s="33" t="s">
        <v>52</v>
      </c>
      <c r="B64" s="1"/>
      <c r="C64" s="16">
        <f>E64*12</f>
        <v>0</v>
      </c>
      <c r="D64" s="17"/>
      <c r="E64" s="45"/>
      <c r="F64" s="29" t="s">
        <v>19</v>
      </c>
    </row>
    <row r="65" spans="1:6" ht="16" x14ac:dyDescent="0.25">
      <c r="A65" s="33" t="s">
        <v>53</v>
      </c>
      <c r="B65" s="1"/>
      <c r="C65" s="16">
        <f t="shared" ref="C65:C69" si="6">E65*12</f>
        <v>0</v>
      </c>
      <c r="D65" s="17"/>
      <c r="E65" s="45"/>
      <c r="F65" s="29" t="s">
        <v>19</v>
      </c>
    </row>
    <row r="66" spans="1:6" ht="16" x14ac:dyDescent="0.25">
      <c r="A66" s="33" t="s">
        <v>54</v>
      </c>
      <c r="B66" s="1"/>
      <c r="C66" s="16">
        <f t="shared" si="6"/>
        <v>0</v>
      </c>
      <c r="D66" s="17"/>
      <c r="E66" s="45"/>
      <c r="F66" s="29" t="s">
        <v>55</v>
      </c>
    </row>
    <row r="67" spans="1:6" ht="16" x14ac:dyDescent="0.25">
      <c r="A67" s="33" t="s">
        <v>56</v>
      </c>
      <c r="B67" s="1"/>
      <c r="C67" s="16">
        <f t="shared" si="6"/>
        <v>0</v>
      </c>
      <c r="D67" s="17"/>
      <c r="E67" s="45"/>
      <c r="F67" s="29" t="s">
        <v>19</v>
      </c>
    </row>
    <row r="68" spans="1:6" ht="16" x14ac:dyDescent="0.25">
      <c r="A68" s="33" t="s">
        <v>57</v>
      </c>
      <c r="B68" s="1"/>
      <c r="C68" s="16">
        <f t="shared" si="6"/>
        <v>0</v>
      </c>
      <c r="D68" s="17"/>
      <c r="E68" s="45"/>
      <c r="F68" s="29" t="s">
        <v>17</v>
      </c>
    </row>
    <row r="69" spans="1:6" ht="16" x14ac:dyDescent="0.25">
      <c r="A69" s="33" t="s">
        <v>58</v>
      </c>
      <c r="B69" s="1"/>
      <c r="C69" s="16">
        <f t="shared" si="6"/>
        <v>0</v>
      </c>
      <c r="D69" s="17"/>
      <c r="E69" s="45"/>
      <c r="F69" s="29" t="s">
        <v>19</v>
      </c>
    </row>
    <row r="70" spans="1:6" ht="17" thickBot="1" x14ac:dyDescent="0.3">
      <c r="A70" s="32" t="s">
        <v>59</v>
      </c>
      <c r="B70" s="1"/>
      <c r="C70" s="21">
        <f>SUM(C64:C69)</f>
        <v>0</v>
      </c>
      <c r="D70" s="15"/>
      <c r="E70" s="21">
        <f>SUM(E64:E69)</f>
        <v>0</v>
      </c>
      <c r="F70" s="29"/>
    </row>
    <row r="71" spans="1:6" ht="16" x14ac:dyDescent="0.25">
      <c r="A71" s="33"/>
      <c r="B71" s="1"/>
      <c r="C71" s="15"/>
      <c r="D71" s="15"/>
      <c r="E71" s="15"/>
      <c r="F71" s="29"/>
    </row>
    <row r="72" spans="1:6" ht="16" x14ac:dyDescent="0.25">
      <c r="A72" s="32" t="s">
        <v>60</v>
      </c>
      <c r="B72" s="1"/>
      <c r="C72" s="15"/>
      <c r="D72" s="15"/>
      <c r="E72" s="15"/>
      <c r="F72" s="29"/>
    </row>
    <row r="73" spans="1:6" ht="16" x14ac:dyDescent="0.25">
      <c r="A73" s="33" t="s">
        <v>61</v>
      </c>
      <c r="B73" s="1"/>
      <c r="C73" s="16">
        <f>E73*12</f>
        <v>0</v>
      </c>
      <c r="D73" s="17"/>
      <c r="E73" s="45"/>
      <c r="F73" s="29" t="s">
        <v>19</v>
      </c>
    </row>
    <row r="74" spans="1:6" ht="16" x14ac:dyDescent="0.25">
      <c r="A74" s="33" t="s">
        <v>62</v>
      </c>
      <c r="B74" s="1"/>
      <c r="C74" s="16">
        <f t="shared" ref="C74:C81" si="7">E74*12</f>
        <v>0</v>
      </c>
      <c r="D74" s="17"/>
      <c r="E74" s="45"/>
      <c r="F74" s="29" t="s">
        <v>19</v>
      </c>
    </row>
    <row r="75" spans="1:6" ht="16" x14ac:dyDescent="0.25">
      <c r="A75" s="33" t="s">
        <v>63</v>
      </c>
      <c r="B75" s="1"/>
      <c r="C75" s="16">
        <f t="shared" si="7"/>
        <v>0</v>
      </c>
      <c r="D75" s="17"/>
      <c r="E75" s="45"/>
      <c r="F75" s="29" t="s">
        <v>19</v>
      </c>
    </row>
    <row r="76" spans="1:6" ht="16" x14ac:dyDescent="0.25">
      <c r="A76" s="33" t="s">
        <v>64</v>
      </c>
      <c r="B76" s="1"/>
      <c r="C76" s="16">
        <f t="shared" si="7"/>
        <v>0</v>
      </c>
      <c r="D76" s="17"/>
      <c r="E76" s="45"/>
      <c r="F76" s="29" t="s">
        <v>19</v>
      </c>
    </row>
    <row r="77" spans="1:6" ht="16" x14ac:dyDescent="0.25">
      <c r="A77" s="33" t="s">
        <v>65</v>
      </c>
      <c r="B77" s="1"/>
      <c r="C77" s="16">
        <f t="shared" si="7"/>
        <v>0</v>
      </c>
      <c r="D77" s="17"/>
      <c r="E77" s="45"/>
      <c r="F77" s="29" t="s">
        <v>19</v>
      </c>
    </row>
    <row r="78" spans="1:6" ht="16" x14ac:dyDescent="0.25">
      <c r="A78" s="33" t="s">
        <v>66</v>
      </c>
      <c r="B78" s="1"/>
      <c r="C78" s="16">
        <f t="shared" si="7"/>
        <v>0</v>
      </c>
      <c r="D78" s="17"/>
      <c r="E78" s="45"/>
      <c r="F78" s="29" t="s">
        <v>19</v>
      </c>
    </row>
    <row r="79" spans="1:6" ht="16" x14ac:dyDescent="0.25">
      <c r="A79" s="33" t="s">
        <v>67</v>
      </c>
      <c r="B79" s="1"/>
      <c r="C79" s="16">
        <f t="shared" si="7"/>
        <v>0</v>
      </c>
      <c r="D79" s="17"/>
      <c r="E79" s="45"/>
      <c r="F79" s="29" t="s">
        <v>19</v>
      </c>
    </row>
    <row r="80" spans="1:6" ht="16" x14ac:dyDescent="0.25">
      <c r="A80" s="33" t="s">
        <v>68</v>
      </c>
      <c r="B80" s="1"/>
      <c r="C80" s="16">
        <f t="shared" si="7"/>
        <v>0</v>
      </c>
      <c r="D80" s="17"/>
      <c r="E80" s="45"/>
      <c r="F80" s="29" t="s">
        <v>17</v>
      </c>
    </row>
    <row r="81" spans="1:6" ht="16" x14ac:dyDescent="0.25">
      <c r="A81" s="33" t="s">
        <v>69</v>
      </c>
      <c r="B81" s="1"/>
      <c r="C81" s="16">
        <f t="shared" si="7"/>
        <v>0</v>
      </c>
      <c r="D81" s="17"/>
      <c r="E81" s="45"/>
      <c r="F81" s="29" t="s">
        <v>19</v>
      </c>
    </row>
    <row r="82" spans="1:6" ht="17" thickBot="1" x14ac:dyDescent="0.3">
      <c r="A82" s="32" t="s">
        <v>70</v>
      </c>
      <c r="B82" s="1"/>
      <c r="C82" s="18">
        <f>SUM(C73:C81)</f>
        <v>0</v>
      </c>
      <c r="D82" s="17"/>
      <c r="E82" s="18">
        <f>SUM(E73:E81)</f>
        <v>0</v>
      </c>
      <c r="F82" s="29"/>
    </row>
    <row r="83" spans="1:6" ht="16" x14ac:dyDescent="0.25">
      <c r="A83" s="33"/>
      <c r="B83" s="1"/>
      <c r="C83" s="15"/>
      <c r="D83" s="15"/>
      <c r="E83" s="15"/>
      <c r="F83" s="29"/>
    </row>
    <row r="84" spans="1:6" ht="17" thickBot="1" x14ac:dyDescent="0.3">
      <c r="A84" s="32" t="s">
        <v>71</v>
      </c>
      <c r="B84" s="4"/>
      <c r="C84" s="22">
        <f>E84*12</f>
        <v>0</v>
      </c>
      <c r="D84" s="17"/>
      <c r="E84" s="46"/>
      <c r="F84" s="29" t="s">
        <v>17</v>
      </c>
    </row>
    <row r="85" spans="1:6" ht="16" x14ac:dyDescent="0.25">
      <c r="A85" s="33"/>
      <c r="B85" s="1"/>
      <c r="C85" s="15"/>
      <c r="D85" s="15"/>
      <c r="E85" s="15"/>
      <c r="F85" s="29"/>
    </row>
    <row r="86" spans="1:6" ht="17" thickBot="1" x14ac:dyDescent="0.3">
      <c r="A86" s="32" t="s">
        <v>72</v>
      </c>
      <c r="B86" s="1"/>
      <c r="C86" s="23">
        <f>C25+C41+C47+C55+C61+C70+C82+C84+C34</f>
        <v>0</v>
      </c>
      <c r="D86" s="17"/>
      <c r="E86" s="23">
        <f>E25+E41+E47+E55+E61+E70+E82+E84+E34</f>
        <v>0</v>
      </c>
      <c r="F86" s="29"/>
    </row>
    <row r="87" spans="1:6" ht="16" x14ac:dyDescent="0.25">
      <c r="A87" s="33"/>
      <c r="B87" s="1"/>
      <c r="C87" s="15"/>
      <c r="D87" s="15"/>
      <c r="E87" s="15"/>
      <c r="F87" s="29"/>
    </row>
    <row r="88" spans="1:6" ht="16" x14ac:dyDescent="0.25">
      <c r="A88" s="32" t="s">
        <v>73</v>
      </c>
      <c r="B88" s="1"/>
      <c r="C88" s="15"/>
      <c r="D88" s="15"/>
      <c r="E88" s="15"/>
      <c r="F88" s="29"/>
    </row>
    <row r="89" spans="1:6" ht="16" x14ac:dyDescent="0.25">
      <c r="A89" s="33" t="s">
        <v>74</v>
      </c>
      <c r="B89" s="1"/>
      <c r="C89" s="16">
        <f>E89*12</f>
        <v>0</v>
      </c>
      <c r="D89" s="17"/>
      <c r="E89" s="45"/>
      <c r="F89" s="29" t="s">
        <v>55</v>
      </c>
    </row>
    <row r="90" spans="1:6" ht="16" x14ac:dyDescent="0.25">
      <c r="A90" s="33" t="s">
        <v>75</v>
      </c>
      <c r="B90" s="1"/>
      <c r="C90" s="16">
        <f t="shared" ref="C90:C92" si="8">E90*12</f>
        <v>0</v>
      </c>
      <c r="D90" s="17"/>
      <c r="E90" s="45"/>
      <c r="F90" s="29" t="s">
        <v>55</v>
      </c>
    </row>
    <row r="91" spans="1:6" ht="16" x14ac:dyDescent="0.25">
      <c r="A91" s="33" t="s">
        <v>76</v>
      </c>
      <c r="B91" s="1"/>
      <c r="C91" s="16">
        <f t="shared" si="8"/>
        <v>0</v>
      </c>
      <c r="D91" s="17"/>
      <c r="E91" s="45"/>
      <c r="F91" s="29" t="s">
        <v>55</v>
      </c>
    </row>
    <row r="92" spans="1:6" ht="16" x14ac:dyDescent="0.25">
      <c r="A92" s="33" t="s">
        <v>77</v>
      </c>
      <c r="B92" s="1"/>
      <c r="C92" s="16">
        <f t="shared" si="8"/>
        <v>0</v>
      </c>
      <c r="D92" s="17"/>
      <c r="E92" s="45"/>
      <c r="F92" s="29" t="s">
        <v>55</v>
      </c>
    </row>
    <row r="93" spans="1:6" ht="17" thickBot="1" x14ac:dyDescent="0.3">
      <c r="A93" s="32" t="s">
        <v>78</v>
      </c>
      <c r="B93" s="1"/>
      <c r="C93" s="18">
        <f>SUM(C89:C92)</f>
        <v>0</v>
      </c>
      <c r="D93" s="17"/>
      <c r="E93" s="18">
        <f t="shared" ref="E93" si="9">SUM(E89:E92)</f>
        <v>0</v>
      </c>
      <c r="F93" s="36"/>
    </row>
    <row r="94" spans="1:6" ht="16" x14ac:dyDescent="0.25">
      <c r="A94" s="32"/>
      <c r="B94" s="1"/>
      <c r="C94" s="28"/>
      <c r="D94" s="17"/>
      <c r="E94" s="28"/>
      <c r="F94" s="36"/>
    </row>
    <row r="95" spans="1:6" ht="16" x14ac:dyDescent="0.25">
      <c r="A95" s="32"/>
      <c r="B95" s="1"/>
      <c r="C95" s="28"/>
      <c r="D95" s="17"/>
      <c r="E95" s="28"/>
      <c r="F95" s="36"/>
    </row>
    <row r="96" spans="1:6" ht="16" x14ac:dyDescent="0.25">
      <c r="A96" s="33"/>
      <c r="B96" s="1"/>
      <c r="C96" s="15"/>
      <c r="D96" s="15"/>
      <c r="E96" s="15"/>
      <c r="F96" s="29"/>
    </row>
    <row r="97" spans="1:6" ht="16" x14ac:dyDescent="0.25">
      <c r="A97" s="32" t="s">
        <v>79</v>
      </c>
      <c r="B97" s="1"/>
      <c r="C97" s="15"/>
      <c r="D97" s="15"/>
      <c r="E97" s="15"/>
      <c r="F97" s="29"/>
    </row>
    <row r="98" spans="1:6" ht="16" x14ac:dyDescent="0.25">
      <c r="A98" s="33" t="s">
        <v>80</v>
      </c>
      <c r="B98" s="1"/>
      <c r="C98" s="16">
        <f>E98*12</f>
        <v>0</v>
      </c>
      <c r="D98" s="17"/>
      <c r="E98" s="45"/>
      <c r="F98" s="29" t="s">
        <v>81</v>
      </c>
    </row>
    <row r="99" spans="1:6" ht="16" x14ac:dyDescent="0.25">
      <c r="A99" s="33" t="s">
        <v>82</v>
      </c>
      <c r="B99" s="1"/>
      <c r="C99" s="16">
        <f t="shared" ref="C99:C103" si="10">E99*12</f>
        <v>0</v>
      </c>
      <c r="D99" s="17"/>
      <c r="E99" s="45"/>
      <c r="F99" s="29" t="s">
        <v>81</v>
      </c>
    </row>
    <row r="100" spans="1:6" ht="16" x14ac:dyDescent="0.25">
      <c r="A100" s="33" t="s">
        <v>83</v>
      </c>
      <c r="B100" s="1"/>
      <c r="C100" s="24">
        <f t="shared" si="10"/>
        <v>0</v>
      </c>
      <c r="D100" s="17"/>
      <c r="E100" s="47"/>
      <c r="F100" s="29" t="s">
        <v>81</v>
      </c>
    </row>
    <row r="101" spans="1:6" ht="16" x14ac:dyDescent="0.25">
      <c r="A101" s="32" t="s">
        <v>84</v>
      </c>
      <c r="B101" s="1"/>
      <c r="C101" s="17"/>
      <c r="D101" s="17"/>
      <c r="E101" s="17"/>
      <c r="F101" s="29"/>
    </row>
    <row r="102" spans="1:6" ht="16" x14ac:dyDescent="0.25">
      <c r="A102" s="33" t="s">
        <v>80</v>
      </c>
      <c r="B102" s="1"/>
      <c r="C102" s="16">
        <f t="shared" si="10"/>
        <v>0</v>
      </c>
      <c r="D102" s="17"/>
      <c r="E102" s="45"/>
      <c r="F102" s="29" t="s">
        <v>55</v>
      </c>
    </row>
    <row r="103" spans="1:6" ht="16" x14ac:dyDescent="0.25">
      <c r="A103" s="33" t="s">
        <v>85</v>
      </c>
      <c r="B103" s="1"/>
      <c r="C103" s="16">
        <f t="shared" si="10"/>
        <v>0</v>
      </c>
      <c r="D103" s="17"/>
      <c r="E103" s="45"/>
      <c r="F103" s="29" t="s">
        <v>55</v>
      </c>
    </row>
    <row r="104" spans="1:6" ht="17" thickBot="1" x14ac:dyDescent="0.3">
      <c r="A104" s="32" t="s">
        <v>105</v>
      </c>
      <c r="B104" s="1"/>
      <c r="C104" s="21">
        <f t="shared" ref="C104" si="11">SUM(C98:C100)+SUM(C102:C103)</f>
        <v>0</v>
      </c>
      <c r="D104" s="21"/>
      <c r="E104" s="21">
        <f>SUM(E98:E100)+SUM(E102:E103)</f>
        <v>0</v>
      </c>
      <c r="F104" s="29"/>
    </row>
    <row r="105" spans="1:6" ht="16" x14ac:dyDescent="0.25">
      <c r="A105" s="33"/>
      <c r="B105" s="1"/>
      <c r="C105" s="15"/>
      <c r="D105" s="15"/>
      <c r="E105" s="15"/>
      <c r="F105" s="29"/>
    </row>
    <row r="106" spans="1:6" ht="16" x14ac:dyDescent="0.25">
      <c r="A106" s="32" t="s">
        <v>86</v>
      </c>
      <c r="B106" s="1"/>
      <c r="C106" s="15"/>
      <c r="D106" s="15"/>
      <c r="E106" s="15"/>
      <c r="F106" s="29"/>
    </row>
    <row r="107" spans="1:6" ht="16" x14ac:dyDescent="0.25">
      <c r="A107" s="33" t="s">
        <v>87</v>
      </c>
      <c r="B107" s="1"/>
      <c r="C107" s="16">
        <f>E107*12</f>
        <v>0</v>
      </c>
      <c r="D107" s="17"/>
      <c r="E107" s="45"/>
      <c r="F107" s="29" t="s">
        <v>19</v>
      </c>
    </row>
    <row r="108" spans="1:6" ht="16" x14ac:dyDescent="0.25">
      <c r="A108" s="33" t="s">
        <v>88</v>
      </c>
      <c r="B108" s="1"/>
      <c r="C108" s="16">
        <f t="shared" ref="C108:C115" si="12">E108*12</f>
        <v>0</v>
      </c>
      <c r="D108" s="17"/>
      <c r="E108" s="45"/>
      <c r="F108" s="29" t="s">
        <v>19</v>
      </c>
    </row>
    <row r="109" spans="1:6" ht="16" x14ac:dyDescent="0.25">
      <c r="A109" s="33" t="s">
        <v>89</v>
      </c>
      <c r="B109" s="1"/>
      <c r="C109" s="16">
        <f t="shared" si="12"/>
        <v>0</v>
      </c>
      <c r="D109" s="17"/>
      <c r="E109" s="45"/>
      <c r="F109" s="29" t="s">
        <v>19</v>
      </c>
    </row>
    <row r="110" spans="1:6" ht="16" x14ac:dyDescent="0.25">
      <c r="A110" s="33" t="s">
        <v>90</v>
      </c>
      <c r="B110" s="1"/>
      <c r="C110" s="16">
        <f t="shared" si="12"/>
        <v>0</v>
      </c>
      <c r="D110" s="17"/>
      <c r="E110" s="45"/>
      <c r="F110" s="29" t="s">
        <v>19</v>
      </c>
    </row>
    <row r="111" spans="1:6" ht="16" x14ac:dyDescent="0.25">
      <c r="A111" s="33" t="s">
        <v>91</v>
      </c>
      <c r="B111" s="1"/>
      <c r="C111" s="16">
        <f t="shared" si="12"/>
        <v>0</v>
      </c>
      <c r="D111" s="17"/>
      <c r="E111" s="45"/>
      <c r="F111" s="29" t="s">
        <v>19</v>
      </c>
    </row>
    <row r="112" spans="1:6" ht="16" x14ac:dyDescent="0.25">
      <c r="A112" s="33" t="s">
        <v>92</v>
      </c>
      <c r="B112" s="1"/>
      <c r="C112" s="16">
        <f t="shared" si="12"/>
        <v>0</v>
      </c>
      <c r="D112" s="17"/>
      <c r="E112" s="45"/>
      <c r="F112" s="29" t="s">
        <v>19</v>
      </c>
    </row>
    <row r="113" spans="1:6" ht="16" x14ac:dyDescent="0.25">
      <c r="A113" s="33" t="s">
        <v>93</v>
      </c>
      <c r="B113" s="1"/>
      <c r="C113" s="16">
        <f t="shared" si="12"/>
        <v>0</v>
      </c>
      <c r="D113" s="17"/>
      <c r="E113" s="45"/>
      <c r="F113" s="29" t="s">
        <v>19</v>
      </c>
    </row>
    <row r="114" spans="1:6" ht="16" x14ac:dyDescent="0.25">
      <c r="A114" s="33" t="s">
        <v>94</v>
      </c>
      <c r="B114" s="1"/>
      <c r="C114" s="16">
        <f t="shared" si="12"/>
        <v>0</v>
      </c>
      <c r="D114" s="17"/>
      <c r="E114" s="45"/>
      <c r="F114" s="29" t="s">
        <v>95</v>
      </c>
    </row>
    <row r="115" spans="1:6" ht="16" x14ac:dyDescent="0.25">
      <c r="A115" s="33" t="s">
        <v>96</v>
      </c>
      <c r="B115" s="1"/>
      <c r="C115" s="16">
        <f t="shared" si="12"/>
        <v>0</v>
      </c>
      <c r="D115" s="17"/>
      <c r="E115" s="45"/>
      <c r="F115" s="29" t="s">
        <v>44</v>
      </c>
    </row>
    <row r="116" spans="1:6" ht="17" thickBot="1" x14ac:dyDescent="0.3">
      <c r="A116" s="32" t="s">
        <v>97</v>
      </c>
      <c r="B116" s="1"/>
      <c r="C116" s="18">
        <f>SUM(C107:C115)</f>
        <v>0</v>
      </c>
      <c r="D116" s="17"/>
      <c r="E116" s="18">
        <f>SUM(E107:E115)</f>
        <v>0</v>
      </c>
      <c r="F116" s="29"/>
    </row>
    <row r="117" spans="1:6" ht="16" x14ac:dyDescent="0.25">
      <c r="A117" s="33"/>
      <c r="B117" s="1"/>
      <c r="C117" s="15"/>
      <c r="D117" s="15"/>
      <c r="E117" s="15"/>
      <c r="F117" s="29"/>
    </row>
    <row r="118" spans="1:6" ht="17" thickBot="1" x14ac:dyDescent="0.3">
      <c r="A118" s="34" t="s">
        <v>98</v>
      </c>
      <c r="B118" s="8"/>
      <c r="C118" s="9">
        <f>C25+C41+C47+C55+C61+C70+C82+C84+C93+C104+C116+C34</f>
        <v>0</v>
      </c>
      <c r="D118" s="25"/>
      <c r="E118" s="9">
        <f>E25+E41+E47+E55+E61+E70+E82+E84+E93+E104+E116+E34</f>
        <v>0</v>
      </c>
      <c r="F118" s="29"/>
    </row>
    <row r="119" spans="1:6" ht="16" x14ac:dyDescent="0.25">
      <c r="A119" s="33"/>
      <c r="B119" s="1"/>
      <c r="C119" s="15"/>
      <c r="D119" s="15"/>
      <c r="E119" s="15"/>
      <c r="F119" s="29"/>
    </row>
    <row r="120" spans="1:6" ht="17" thickBot="1" x14ac:dyDescent="0.3">
      <c r="A120" s="34" t="s">
        <v>11</v>
      </c>
      <c r="B120" s="8"/>
      <c r="C120" s="9">
        <f>C15</f>
        <v>0</v>
      </c>
      <c r="D120" s="25"/>
      <c r="E120" s="9">
        <f>E15</f>
        <v>0</v>
      </c>
      <c r="F120" s="29"/>
    </row>
    <row r="121" spans="1:6" ht="16" x14ac:dyDescent="0.25">
      <c r="A121" s="33"/>
      <c r="B121" s="1"/>
      <c r="C121" s="15"/>
      <c r="D121" s="15"/>
      <c r="E121" s="15"/>
      <c r="F121" s="29"/>
    </row>
    <row r="122" spans="1:6" ht="17" thickBot="1" x14ac:dyDescent="0.3">
      <c r="A122" s="34" t="s">
        <v>99</v>
      </c>
      <c r="B122" s="8"/>
      <c r="C122" s="9">
        <f>C120-C118</f>
        <v>0</v>
      </c>
      <c r="D122" s="25"/>
      <c r="E122" s="9">
        <f>E120-E118</f>
        <v>0</v>
      </c>
      <c r="F122" s="29"/>
    </row>
    <row r="123" spans="1:6" ht="16" x14ac:dyDescent="0.25">
      <c r="A123" s="33"/>
      <c r="B123" s="1"/>
      <c r="C123" s="17"/>
      <c r="D123" s="17"/>
      <c r="E123" s="17"/>
      <c r="F123" s="29"/>
    </row>
    <row r="124" spans="1:6" ht="16" x14ac:dyDescent="0.25">
      <c r="A124" s="33"/>
      <c r="B124" s="1"/>
      <c r="C124" s="17"/>
      <c r="D124" s="17"/>
      <c r="E124" s="17"/>
      <c r="F124" s="29"/>
    </row>
    <row r="125" spans="1:6" ht="16" x14ac:dyDescent="0.25">
      <c r="A125" s="33"/>
      <c r="B125" s="1"/>
      <c r="C125" s="17"/>
      <c r="D125" s="17"/>
      <c r="E125" s="17"/>
      <c r="F125" s="29"/>
    </row>
    <row r="126" spans="1:6" ht="16" x14ac:dyDescent="0.25">
      <c r="A126" s="37" t="s">
        <v>100</v>
      </c>
      <c r="B126" s="26"/>
      <c r="C126" s="27" t="s">
        <v>3</v>
      </c>
      <c r="D126" s="8"/>
      <c r="E126" s="27" t="s">
        <v>4</v>
      </c>
      <c r="F126" s="29"/>
    </row>
    <row r="127" spans="1:6" ht="16" x14ac:dyDescent="0.25">
      <c r="A127" s="33" t="s">
        <v>101</v>
      </c>
      <c r="B127" s="1"/>
      <c r="C127" s="16">
        <f t="shared" ref="C127:C131" si="13">E127*12</f>
        <v>0</v>
      </c>
      <c r="D127" s="28"/>
      <c r="E127" s="16">
        <f>SUMIF(F:F,"D",E:E)</f>
        <v>0</v>
      </c>
      <c r="F127" s="29"/>
    </row>
    <row r="128" spans="1:6" ht="16" x14ac:dyDescent="0.25">
      <c r="A128" s="33" t="s">
        <v>86</v>
      </c>
      <c r="B128" s="1"/>
      <c r="C128" s="16">
        <f t="shared" si="13"/>
        <v>0</v>
      </c>
      <c r="D128" s="28"/>
      <c r="E128" s="16">
        <f>SUMIF(F:F,"R",E:E)</f>
        <v>0</v>
      </c>
      <c r="F128" s="29"/>
    </row>
    <row r="129" spans="1:6" ht="16" x14ac:dyDescent="0.25">
      <c r="A129" s="33" t="s">
        <v>73</v>
      </c>
      <c r="B129" s="1"/>
      <c r="C129" s="16">
        <f t="shared" si="13"/>
        <v>0</v>
      </c>
      <c r="D129" s="28"/>
      <c r="E129" s="16">
        <f>SUMIF(F:F,"H",E:E)</f>
        <v>0</v>
      </c>
      <c r="F129" s="29"/>
    </row>
    <row r="130" spans="1:6" ht="16" x14ac:dyDescent="0.25">
      <c r="A130" s="33" t="s">
        <v>102</v>
      </c>
      <c r="B130" s="1"/>
      <c r="C130" s="16">
        <f t="shared" si="13"/>
        <v>0</v>
      </c>
      <c r="D130" s="28"/>
      <c r="E130" s="16">
        <f>SUMIF(F:F,"B",E:E)</f>
        <v>0</v>
      </c>
      <c r="F130" s="29"/>
    </row>
    <row r="131" spans="1:6" ht="16" x14ac:dyDescent="0.25">
      <c r="A131" s="33" t="s">
        <v>103</v>
      </c>
      <c r="B131" s="1"/>
      <c r="C131" s="16">
        <f t="shared" si="13"/>
        <v>0</v>
      </c>
      <c r="D131" s="1"/>
      <c r="E131" s="16">
        <f>SUMIF(F:F,"RE",E:E)</f>
        <v>0</v>
      </c>
      <c r="F131" s="29"/>
    </row>
    <row r="132" spans="1:6" ht="16" x14ac:dyDescent="0.25">
      <c r="A132" s="33" t="s">
        <v>94</v>
      </c>
      <c r="B132" s="1"/>
      <c r="C132" s="16">
        <f>E132*12</f>
        <v>0</v>
      </c>
      <c r="D132" s="1"/>
      <c r="E132" s="16">
        <f>SUMIF(F:F,"F",E:E)</f>
        <v>0</v>
      </c>
      <c r="F132" s="29"/>
    </row>
    <row r="133" spans="1:6" ht="16" x14ac:dyDescent="0.25">
      <c r="A133" s="33" t="s">
        <v>96</v>
      </c>
      <c r="B133" s="1"/>
      <c r="C133" s="24">
        <f>E133*12</f>
        <v>0</v>
      </c>
      <c r="D133" s="28"/>
      <c r="E133" s="24">
        <f>SUMIF(F:F,"S",E:E)</f>
        <v>0</v>
      </c>
      <c r="F133" s="29"/>
    </row>
    <row r="134" spans="1:6" ht="17" thickBot="1" x14ac:dyDescent="0.3">
      <c r="A134" s="38" t="s">
        <v>104</v>
      </c>
      <c r="B134" s="39"/>
      <c r="C134" s="23">
        <f>SUM(C127:C133)</f>
        <v>0</v>
      </c>
      <c r="D134" s="40"/>
      <c r="E134" s="23">
        <f>SUM(E127:E133)</f>
        <v>0</v>
      </c>
      <c r="F134" s="41"/>
    </row>
  </sheetData>
  <sheetProtection sheet="1" scenarios="1"/>
  <protectedRanges>
    <protectedRange sqref="A1:F4" name="Bereich2"/>
    <protectedRange sqref="E10 C11 E12 E13 E14 E23 E24 E28:E33 E37:E40 E44:E46 E50:E54 E58:E60 E64:E69 E73:E81 E84 E89:E92 E98:E100 E102:E103 E107:E115" name="Bereich1"/>
  </protectedRanges>
  <mergeCells count="1">
    <mergeCell ref="A1:F1"/>
  </mergeCells>
  <pageMargins left="0.7" right="0.7" top="0.78740157499999996" bottom="0.78740157499999996" header="0.3" footer="0.3"/>
  <pageSetup paperSize="9" scale="73" orientation="portrait" r:id="rId1"/>
  <rowBreaks count="2" manualBreakCount="2">
    <brk id="56" max="16383" man="1"/>
    <brk id="12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4B0EDAD6BA8D4CBB27EF3EF4C3AB80" ma:contentTypeVersion="13" ma:contentTypeDescription="Ein neues Dokument erstellen." ma:contentTypeScope="" ma:versionID="079448a769e9913b241bd12714ed5e7e">
  <xsd:schema xmlns:xsd="http://www.w3.org/2001/XMLSchema" xmlns:xs="http://www.w3.org/2001/XMLSchema" xmlns:p="http://schemas.microsoft.com/office/2006/metadata/properties" xmlns:ns2="65de18c8-e563-4542-9966-854e4a4930c4" xmlns:ns3="40eafc28-2bd4-43be-84dd-d8b178d3256a" targetNamespace="http://schemas.microsoft.com/office/2006/metadata/properties" ma:root="true" ma:fieldsID="2aec2e77484b40cc9939a5de182bbb07" ns2:_="" ns3:_="">
    <xsd:import namespace="65de18c8-e563-4542-9966-854e4a4930c4"/>
    <xsd:import namespace="40eafc28-2bd4-43be-84dd-d8b178d325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de18c8-e563-4542-9966-854e4a4930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63e438d3-11b5-4fde-962b-675b4f55a9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afc28-2bd4-43be-84dd-d8b178d3256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f23e485-d711-4843-87f2-84a2ea38ae6e}" ma:internalName="TaxCatchAll" ma:showField="CatchAllData" ma:web="40eafc28-2bd4-43be-84dd-d8b178d325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eafc28-2bd4-43be-84dd-d8b178d3256a" xsi:nil="true"/>
    <lcf76f155ced4ddcb4097134ff3c332f xmlns="65de18c8-e563-4542-9966-854e4a4930c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724D70-07AD-4AD9-AF2D-981BE1E37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de18c8-e563-4542-9966-854e4a4930c4"/>
    <ds:schemaRef ds:uri="40eafc28-2bd4-43be-84dd-d8b178d325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3BA0A-E6D0-43A3-BBDF-26ED509B1ECB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40eafc28-2bd4-43be-84dd-d8b178d3256a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65de18c8-e563-4542-9966-854e4a4930c4"/>
  </ds:schemaRefs>
</ds:datastoreItem>
</file>

<file path=customXml/itemProps3.xml><?xml version="1.0" encoding="utf-8"?>
<ds:datastoreItem xmlns:ds="http://schemas.openxmlformats.org/officeDocument/2006/customXml" ds:itemID="{3CE59ED7-A0E0-40C0-8B5F-A293223703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Mathys</dc:creator>
  <cp:keywords/>
  <dc:description/>
  <cp:lastModifiedBy>Benjamin Wüthrich</cp:lastModifiedBy>
  <cp:revision/>
  <dcterms:created xsi:type="dcterms:W3CDTF">2022-10-31T23:11:35Z</dcterms:created>
  <dcterms:modified xsi:type="dcterms:W3CDTF">2026-04-28T17:19:39Z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0x010100D04B0EDAD6BA8D4CBB27EF3EF4C3AB80</vt:lpwstr>
  </property>
  <property fmtid="{D5CDD505-2E9C-101B-9397-08002B2CF9AE}" pid="3" name="MediaServiceImageTags">
    <vt:lpwstr/>
  </property>
</Properties>
</file>